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<sst xmlns="http://schemas.openxmlformats.org/spreadsheetml/2006/main" count="28" uniqueCount="26">
  <si>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Inscrivez dans la case le taux horaire de votre entreprise</t>
  </si>
  <si>
    <t xml:space="preserve">                                                          Ne rien inscrire dans les colonnes ci-dessous</t>
  </si>
  <si>
    <t>Inscrivez dans la case la quantité de sets de cuisine que vous fabriquez mensuellement</t>
  </si>
  <si>
    <t>Quantité mensuelle</t>
  </si>
  <si>
    <t>heures</t>
  </si>
  <si>
    <t>Inscrivez ici le temps consacré à calculer les coûts de revient d’un set de cuisine,</t>
  </si>
  <si>
    <t>créer votre liste de débitage et connaître les quantités de matériaux…</t>
  </si>
  <si>
    <t>de l'heure</t>
  </si>
  <si>
    <t xml:space="preserve">Les économies que vous réaliserez avec notre logiciel sur une année sont de </t>
  </si>
  <si>
    <t>Profit réalisé moins le coût d'abonnement du logiciel sur 1 année avec 1 abonnement chaque mois</t>
  </si>
  <si>
    <t>Abonnement Pro $65 + taxe récurrent chaque mois sur une année.</t>
  </si>
  <si>
    <t xml:space="preserve">Abonnement Entreprise $650 + taxe pour une année. </t>
  </si>
  <si>
    <t>Abonnement 1 semaine pour $35 + taxe pour 12 abonnements dans l'année.</t>
  </si>
  <si>
    <t>Abonnement 2 semaines pour $40 + taxe pour 12 abonnements dans l'année.</t>
  </si>
  <si>
    <t>Abonnement 1 journée pour $26 + taxe pour 12 abonnements dans l'année.</t>
  </si>
  <si>
    <t>Abonnement Investissement à vie transférable pour $4000 + taxe. Valeur croissante</t>
  </si>
  <si>
    <t>indexation coût de la vie 108,00$  (améliorations et évolution non rajoutées).</t>
  </si>
  <si>
    <t>Votre coût actuel pour une année représente  financièrement parlant</t>
  </si>
  <si>
    <t xml:space="preserve">Le nombre d'heures que vous  consacrées présentement sur une période d'une année </t>
  </si>
  <si>
    <t>Votre coût financièrement parlant pour une année si réalisé avec notre logiciel</t>
  </si>
  <si>
    <t>Le nombre d'heures à investir sur une période d'une année si réalisé avec notre logiciel</t>
  </si>
  <si>
    <t>Les calculs sont faits en fonction que vous fabriquez 1 set de cuisine mensuellement ou plus autrement</t>
  </si>
  <si>
    <t>prendre en considération la ligne bleue seulement moins le coût d'abonnement aux besoins</t>
  </si>
  <si>
    <t>inscrivez 2,5 pour 3 cuisine par année</t>
  </si>
  <si>
    <t>inscrivez ,5 si vous fabriquez 6 cuisines par année</t>
  </si>
  <si>
    <t>Valeur marchande à rajouter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</si>
</sst>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$&quot;"/>
    <numFmt numFmtId="173" formatCode="h&quot; h &quot;mm;@"/>
    <numFmt numFmtId="174" formatCode="h:mm;@"/>
    <numFmt numFmtId="175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33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172" fontId="0" fillId="34" borderId="15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35" borderId="17" xfId="0" applyNumberFormat="1" applyFill="1" applyBorder="1" applyAlignment="1">
      <alignment/>
    </xf>
    <xf numFmtId="172" fontId="0" fillId="36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7" fontId="0" fillId="35" borderId="12" xfId="0" applyNumberFormat="1" applyFill="1" applyBorder="1" applyAlignment="1">
      <alignment/>
    </xf>
    <xf numFmtId="172" fontId="0" fillId="2" borderId="19" xfId="0" applyNumberFormat="1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8" borderId="11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37" borderId="14" xfId="0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8"/>
  <sheetViews>
    <sheetView tabSelected="1" zoomScalePageLayoutView="0" workbookViewId="0" topLeftCell="A1">
      <selection activeCell="G18" sqref="G18"/>
    </sheetView>
  </sheetViews>
  <sheetFormatPr defaultColWidth="11.421875" defaultRowHeight="15"/>
  <cols>
    <col min="1" max="1" width="2.8515625" style="0" customWidth="1"/>
    <col min="2" max="2" width="79.421875" style="0" customWidth="1"/>
    <col min="3" max="3" width="14.140625" style="0" customWidth="1"/>
  </cols>
  <sheetData>
    <row r="1" ht="15.75" thickBot="1"/>
    <row r="2" spans="2:3" ht="15">
      <c r="B2" s="25" t="s">
        <v>21</v>
      </c>
      <c r="C2" s="26"/>
    </row>
    <row r="3" spans="2:3" ht="15.75" thickBot="1">
      <c r="B3" s="23" t="s">
        <v>22</v>
      </c>
      <c r="C3" s="24"/>
    </row>
    <row r="4" ht="15.75" thickBot="1">
      <c r="F4" t="s">
        <v>24</v>
      </c>
    </row>
    <row r="5" spans="2:6" ht="15.75" thickBot="1">
      <c r="B5" t="s">
        <v>2</v>
      </c>
      <c r="C5" s="17">
        <v>4</v>
      </c>
      <c r="D5" t="s">
        <v>3</v>
      </c>
      <c r="F5" t="s">
        <v>23</v>
      </c>
    </row>
    <row r="7" ht="15.75" thickBot="1">
      <c r="B7" t="s">
        <v>5</v>
      </c>
    </row>
    <row r="8" spans="2:4" ht="15.75" thickBot="1">
      <c r="B8" t="s">
        <v>6</v>
      </c>
      <c r="C8" s="17">
        <v>4</v>
      </c>
      <c r="D8" t="s">
        <v>4</v>
      </c>
    </row>
    <row r="9" ht="15.75" thickBot="1">
      <c r="C9" s="1"/>
    </row>
    <row r="10" spans="2:4" ht="15.75" thickBot="1">
      <c r="B10" t="s">
        <v>0</v>
      </c>
      <c r="C10" s="19">
        <v>50</v>
      </c>
      <c r="D10" t="s">
        <v>7</v>
      </c>
    </row>
    <row r="11" ht="15">
      <c r="C11" s="1"/>
    </row>
    <row r="12" ht="15.75" thickBot="1">
      <c r="C12" s="1"/>
    </row>
    <row r="13" spans="2:3" ht="15.75" thickBot="1">
      <c r="B13" s="20" t="s">
        <v>1</v>
      </c>
      <c r="C13" s="21"/>
    </row>
    <row r="14" spans="2:4" ht="15">
      <c r="B14" s="2" t="s">
        <v>18</v>
      </c>
      <c r="C14" s="8">
        <f>C5*C8*12</f>
        <v>192</v>
      </c>
      <c r="D14" t="s">
        <v>4</v>
      </c>
    </row>
    <row r="15" spans="2:3" ht="15">
      <c r="B15" s="3"/>
      <c r="C15" s="4"/>
    </row>
    <row r="16" spans="2:3" ht="15">
      <c r="B16" s="3" t="s">
        <v>17</v>
      </c>
      <c r="C16" s="5">
        <f>C14*C10</f>
        <v>9600</v>
      </c>
    </row>
    <row r="17" spans="2:3" ht="15">
      <c r="B17" s="3"/>
      <c r="C17" s="4"/>
    </row>
    <row r="18" spans="2:4" ht="15">
      <c r="B18" s="3" t="s">
        <v>20</v>
      </c>
      <c r="C18" s="6">
        <f>C5*12*10/60</f>
        <v>8</v>
      </c>
      <c r="D18" t="s">
        <v>4</v>
      </c>
    </row>
    <row r="19" spans="2:3" ht="15">
      <c r="B19" s="3"/>
      <c r="C19" s="4"/>
    </row>
    <row r="20" spans="2:3" ht="15.75" thickBot="1">
      <c r="B20" s="7" t="s">
        <v>19</v>
      </c>
      <c r="C20" s="9">
        <f>C18*C10</f>
        <v>400</v>
      </c>
    </row>
    <row r="21" spans="2:3" ht="15">
      <c r="B21" s="2"/>
      <c r="C21" s="10"/>
    </row>
    <row r="22" spans="2:3" ht="15">
      <c r="B22" s="22" t="s">
        <v>8</v>
      </c>
      <c r="C22" s="18">
        <f>C16-C20</f>
        <v>9200</v>
      </c>
    </row>
    <row r="23" spans="2:3" ht="15.75" thickBot="1">
      <c r="B23" s="7"/>
      <c r="C23" s="11"/>
    </row>
    <row r="24" spans="2:3" ht="15.75" thickBot="1">
      <c r="B24" s="20" t="s">
        <v>9</v>
      </c>
      <c r="C24" s="21"/>
    </row>
    <row r="25" spans="2:3" ht="15">
      <c r="B25" s="2"/>
      <c r="C25" s="12"/>
    </row>
    <row r="26" spans="2:3" ht="15">
      <c r="B26" s="3" t="s">
        <v>15</v>
      </c>
      <c r="C26" s="13"/>
    </row>
    <row r="27" spans="2:4" ht="15">
      <c r="B27" s="3" t="s">
        <v>16</v>
      </c>
      <c r="C27" s="14">
        <f>C22+108</f>
        <v>9308</v>
      </c>
      <c r="D27" t="s">
        <v>25</v>
      </c>
    </row>
    <row r="28" spans="2:3" ht="15">
      <c r="B28" s="3"/>
      <c r="C28" s="13"/>
    </row>
    <row r="29" spans="2:3" ht="15">
      <c r="B29" s="3" t="s">
        <v>11</v>
      </c>
      <c r="C29" s="14">
        <f>C22-650</f>
        <v>8550</v>
      </c>
    </row>
    <row r="30" spans="2:3" ht="15">
      <c r="B30" s="3"/>
      <c r="C30" s="15"/>
    </row>
    <row r="31" spans="2:3" ht="15">
      <c r="B31" s="3" t="s">
        <v>10</v>
      </c>
      <c r="C31" s="14">
        <f>C22-780</f>
        <v>8420</v>
      </c>
    </row>
    <row r="32" spans="2:3" ht="15">
      <c r="B32" s="3"/>
      <c r="C32" s="13"/>
    </row>
    <row r="33" spans="2:3" ht="15">
      <c r="B33" s="3" t="s">
        <v>13</v>
      </c>
      <c r="C33" s="14">
        <f>C22-480</f>
        <v>8720</v>
      </c>
    </row>
    <row r="34" spans="2:3" ht="15">
      <c r="B34" s="3"/>
      <c r="C34" s="13"/>
    </row>
    <row r="35" spans="2:3" ht="15">
      <c r="B35" s="3" t="s">
        <v>12</v>
      </c>
      <c r="C35" s="14">
        <f>C22-420</f>
        <v>8780</v>
      </c>
    </row>
    <row r="36" spans="2:3" ht="15">
      <c r="B36" s="3"/>
      <c r="C36" s="13"/>
    </row>
    <row r="37" spans="2:3" ht="15">
      <c r="B37" s="3" t="s">
        <v>14</v>
      </c>
      <c r="C37" s="14">
        <f>C22-312</f>
        <v>8888</v>
      </c>
    </row>
    <row r="38" spans="2:3" ht="15.75" thickBot="1">
      <c r="B38" s="7"/>
      <c r="C38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dcterms:created xsi:type="dcterms:W3CDTF">2012-05-28T16:21:21Z</dcterms:created>
  <dcterms:modified xsi:type="dcterms:W3CDTF">2012-06-15T19:45:59Z</dcterms:modified>
  <cp:category/>
  <cp:version/>
  <cp:contentType/>
  <cp:contentStatus/>
</cp:coreProperties>
</file>